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60" windowWidth="19420" windowHeight="7520"/>
  </bookViews>
  <sheets>
    <sheet name="Прайс" sheetId="1" r:id="rId1"/>
  </sheets>
  <definedNames>
    <definedName name="_xlnm.Print_Titles" localSheetId="0">Прайс!$1:$1</definedName>
  </definedNames>
  <calcPr calcId="144525"/>
</workbook>
</file>

<file path=xl/calcChain.xml><?xml version="1.0" encoding="utf-8"?>
<calcChain xmlns="http://schemas.openxmlformats.org/spreadsheetml/2006/main">
  <c r="C20" i="1" l="1"/>
  <c r="H52" i="1" l="1"/>
  <c r="H53" i="1"/>
  <c r="H54" i="1"/>
  <c r="H55" i="1"/>
  <c r="H56" i="1"/>
  <c r="E57" i="1"/>
  <c r="H36" i="1" l="1"/>
  <c r="H37" i="1"/>
  <c r="H38" i="1"/>
  <c r="H35" i="1"/>
  <c r="H34" i="1"/>
  <c r="H33" i="1"/>
  <c r="H46" i="1"/>
  <c r="H30" i="1" l="1"/>
  <c r="H31" i="1"/>
  <c r="H32" i="1"/>
  <c r="H7" i="1" l="1"/>
  <c r="H3" i="1"/>
  <c r="H49" i="1" l="1"/>
  <c r="H51" i="1"/>
  <c r="H39" i="1" l="1"/>
  <c r="H40" i="1"/>
  <c r="H41" i="1"/>
  <c r="H42" i="1"/>
  <c r="H43" i="1"/>
  <c r="H11" i="1" l="1"/>
  <c r="H6" i="1"/>
  <c r="H44" i="1"/>
  <c r="H45" i="1"/>
  <c r="H23" i="1" l="1"/>
  <c r="H24" i="1"/>
  <c r="H26" i="1"/>
  <c r="H25" i="1"/>
  <c r="H27" i="1"/>
  <c r="H22" i="1"/>
  <c r="H4" i="1" l="1"/>
  <c r="H19" i="1" l="1"/>
  <c r="E20" i="1"/>
  <c r="F20" i="1"/>
  <c r="F57" i="1" l="1"/>
  <c r="H50" i="1"/>
  <c r="H57" i="1" s="1"/>
  <c r="D57" i="1"/>
  <c r="F47" i="1" l="1"/>
  <c r="E47" i="1"/>
  <c r="H47" i="1" l="1"/>
  <c r="F28" i="1" l="1"/>
  <c r="E28" i="1"/>
  <c r="H18" i="1"/>
  <c r="H20" i="1" l="1"/>
  <c r="H28" i="1"/>
  <c r="F16" i="1"/>
  <c r="E59" i="1" s="1"/>
  <c r="E16" i="1"/>
  <c r="E58" i="1" s="1"/>
  <c r="H5" i="1"/>
  <c r="H10" i="1"/>
  <c r="H8" i="1"/>
  <c r="H9" i="1"/>
  <c r="H12" i="1"/>
  <c r="H13" i="1"/>
  <c r="H15" i="1"/>
  <c r="H14" i="1"/>
  <c r="H16" i="1" l="1"/>
  <c r="E60" i="1" s="1"/>
</calcChain>
</file>

<file path=xl/sharedStrings.xml><?xml version="1.0" encoding="utf-8"?>
<sst xmlns="http://schemas.openxmlformats.org/spreadsheetml/2006/main" count="81" uniqueCount="50">
  <si>
    <t>ОКС заказ, шт</t>
  </si>
  <si>
    <t>№</t>
  </si>
  <si>
    <t>Наименование</t>
  </si>
  <si>
    <t>Всего кол-во ОКС, шт</t>
  </si>
  <si>
    <t xml:space="preserve">Бирючина обыкновенная-“Atrovirens” </t>
  </si>
  <si>
    <t>Пузыреплодник-'Red Baron'</t>
  </si>
  <si>
    <t xml:space="preserve"> Сумма ОКС </t>
  </si>
  <si>
    <t>Смородина черная-"Сеянец голубки"</t>
  </si>
  <si>
    <t>Декоративные кустарники</t>
  </si>
  <si>
    <t xml:space="preserve">Цена оптовая </t>
  </si>
  <si>
    <t>ЖИМОЛОСТЬ 
ЦЕНА зависит от общего количества заказа на жимолость
От 1000 шт скидка 10%, от 5000 шт скидка 15%</t>
  </si>
  <si>
    <t>Всего Сумма руб.</t>
  </si>
  <si>
    <t>Возраст, 1г</t>
  </si>
  <si>
    <t xml:space="preserve">Пузыреплодник-«Aurea» </t>
  </si>
  <si>
    <t>Спирея нипонская-"Halward`s Silver"</t>
  </si>
  <si>
    <t>Спирея серая-"Grefsheim"</t>
  </si>
  <si>
    <t>Спирея японская-"Golden Princess"</t>
  </si>
  <si>
    <t>Пузыреплодник желтый-"Dart`s Gold"</t>
  </si>
  <si>
    <t>Спирея японская -"Goldflame"</t>
  </si>
  <si>
    <t>Жимолость-"Мальвина"</t>
  </si>
  <si>
    <t>Жимолость-"Синяя птица"</t>
  </si>
  <si>
    <t>Ягодные кустарники прочие</t>
  </si>
  <si>
    <t>Айва</t>
  </si>
  <si>
    <t>Арония</t>
  </si>
  <si>
    <t>Смородина</t>
  </si>
  <si>
    <t>Смородина черная-"Россиянка"</t>
  </si>
  <si>
    <t>Всего Количество шт заказ</t>
  </si>
  <si>
    <t>Смородина черная-"Загадка"</t>
  </si>
  <si>
    <t>Итого</t>
  </si>
  <si>
    <t>Вишня войлочнная</t>
  </si>
  <si>
    <t>Всего саженцев</t>
  </si>
  <si>
    <t>Размер, см.</t>
  </si>
  <si>
    <t>60 один</t>
  </si>
  <si>
    <t>40 один</t>
  </si>
  <si>
    <t>Смородина черная-"Зеленая дымка"</t>
  </si>
  <si>
    <t>Смородина черная-"Вологда"</t>
  </si>
  <si>
    <t>50 один</t>
  </si>
  <si>
    <t>Барбарис обыкновенный зеленый</t>
  </si>
  <si>
    <t>40-50</t>
  </si>
  <si>
    <t>Косточковые</t>
  </si>
  <si>
    <t>Гуми</t>
  </si>
  <si>
    <t xml:space="preserve">Магония </t>
  </si>
  <si>
    <t xml:space="preserve">Барбарис обыкновенный - f. Atropurpurea </t>
  </si>
  <si>
    <t>40один</t>
  </si>
  <si>
    <t>20один</t>
  </si>
  <si>
    <t>30один</t>
  </si>
  <si>
    <t>Боярышник (семенной)</t>
  </si>
  <si>
    <t xml:space="preserve">Бузина черная </t>
  </si>
  <si>
    <t>100один</t>
  </si>
  <si>
    <t>80один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</si>
</sst>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4" fillId="0" borderId="1" xfId="0" applyFont="1" applyFill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 vertical="center"/>
    </xf>
    <xf numFmtId="44" fontId="7" fillId="0" borderId="1" xfId="0" applyNumberFormat="1" applyFont="1" applyFill="1" applyBorder="1" applyAlignment="1">
      <alignment horizontal="right" vertical="center"/>
    </xf>
    <xf numFmtId="44" fontId="7" fillId="0" borderId="1" xfId="1" applyFont="1" applyFill="1" applyBorder="1" applyAlignment="1">
      <alignment horizontal="right" vertical="center" wrapText="1"/>
    </xf>
    <xf numFmtId="44" fontId="7" fillId="0" borderId="1" xfId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1" applyFont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3">
    <cellStyle name="Денежный" xfId="1" builtinId="4"/>
    <cellStyle name="Денежный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Layout" topLeftCell="A40" zoomScaleNormal="100" workbookViewId="0">
      <selection activeCell="D46" sqref="D44:D46"/>
    </sheetView>
  </sheetViews>
  <sheetFormatPr defaultRowHeight="14.5" x14ac:dyDescent="0.35"/>
  <cols>
    <col min="1" max="1" width="4.26953125" style="10" customWidth="1"/>
    <col min="2" max="2" width="32" style="11" customWidth="1"/>
    <col min="3" max="3" width="8.1796875" style="13" customWidth="1"/>
    <col min="4" max="4" width="5.1796875" style="12" customWidth="1"/>
    <col min="5" max="5" width="10.7265625" style="11" customWidth="1"/>
    <col min="6" max="6" width="9.26953125" style="8" customWidth="1"/>
    <col min="7" max="7" width="13" style="37" customWidth="1"/>
    <col min="8" max="8" width="15.7265625" style="24" customWidth="1"/>
  </cols>
  <sheetData>
    <row r="1" spans="1:8" s="1" customFormat="1" ht="39" x14ac:dyDescent="0.35">
      <c r="A1" s="2" t="s">
        <v>1</v>
      </c>
      <c r="B1" s="3" t="s">
        <v>2</v>
      </c>
      <c r="C1" s="23" t="s">
        <v>31</v>
      </c>
      <c r="D1" s="3" t="s">
        <v>12</v>
      </c>
      <c r="E1" s="3" t="s">
        <v>3</v>
      </c>
      <c r="F1" s="4" t="s">
        <v>0</v>
      </c>
      <c r="G1" s="35" t="s">
        <v>9</v>
      </c>
      <c r="H1" s="16" t="s">
        <v>6</v>
      </c>
    </row>
    <row r="2" spans="1:8" s="1" customFormat="1" ht="15.5" x14ac:dyDescent="0.35">
      <c r="A2" s="41" t="s">
        <v>8</v>
      </c>
      <c r="B2" s="41"/>
      <c r="C2" s="41"/>
      <c r="D2" s="41"/>
      <c r="E2" s="41"/>
      <c r="F2" s="41"/>
      <c r="G2" s="41"/>
      <c r="H2" s="41"/>
    </row>
    <row r="3" spans="1:8" ht="28" x14ac:dyDescent="0.35">
      <c r="A3" s="2">
        <v>1</v>
      </c>
      <c r="B3" s="5" t="s">
        <v>42</v>
      </c>
      <c r="C3" s="6">
        <v>20</v>
      </c>
      <c r="D3" s="6">
        <v>1</v>
      </c>
      <c r="E3" s="14">
        <v>60</v>
      </c>
      <c r="G3" s="36">
        <v>60</v>
      </c>
      <c r="H3" s="17">
        <f t="shared" ref="H3:H15" si="0">G3*F3</f>
        <v>0</v>
      </c>
    </row>
    <row r="4" spans="1:8" x14ac:dyDescent="0.35">
      <c r="A4" s="2">
        <v>2</v>
      </c>
      <c r="B4" s="5" t="s">
        <v>37</v>
      </c>
      <c r="C4" s="6" t="s">
        <v>38</v>
      </c>
      <c r="D4" s="6">
        <v>2</v>
      </c>
      <c r="E4" s="32">
        <v>39</v>
      </c>
      <c r="G4" s="36">
        <v>80</v>
      </c>
      <c r="H4" s="17">
        <f t="shared" si="0"/>
        <v>0</v>
      </c>
    </row>
    <row r="5" spans="1:8" ht="28" x14ac:dyDescent="0.35">
      <c r="A5" s="2">
        <v>3</v>
      </c>
      <c r="B5" s="33" t="s">
        <v>4</v>
      </c>
      <c r="C5" s="32">
        <v>40</v>
      </c>
      <c r="D5" s="7">
        <v>1</v>
      </c>
      <c r="E5" s="14">
        <v>10</v>
      </c>
      <c r="G5" s="36">
        <v>80</v>
      </c>
      <c r="H5" s="17">
        <f t="shared" si="0"/>
        <v>0</v>
      </c>
    </row>
    <row r="6" spans="1:8" ht="28" x14ac:dyDescent="0.35">
      <c r="A6" s="2">
        <v>4</v>
      </c>
      <c r="B6" s="33" t="s">
        <v>4</v>
      </c>
      <c r="C6" s="32">
        <v>20</v>
      </c>
      <c r="D6" s="22">
        <v>1</v>
      </c>
      <c r="E6" s="22">
        <v>55</v>
      </c>
      <c r="G6" s="36">
        <v>50</v>
      </c>
      <c r="H6" s="17">
        <f t="shared" si="0"/>
        <v>0</v>
      </c>
    </row>
    <row r="7" spans="1:8" x14ac:dyDescent="0.35">
      <c r="A7" s="2">
        <v>5</v>
      </c>
      <c r="B7" s="33" t="s">
        <v>41</v>
      </c>
      <c r="C7" s="32">
        <v>660</v>
      </c>
      <c r="D7" s="31">
        <v>1</v>
      </c>
      <c r="E7" s="31">
        <v>10</v>
      </c>
      <c r="G7" s="36">
        <v>60</v>
      </c>
      <c r="H7" s="17">
        <f t="shared" si="0"/>
        <v>0</v>
      </c>
    </row>
    <row r="8" spans="1:8" ht="28" x14ac:dyDescent="0.35">
      <c r="A8" s="2">
        <v>6</v>
      </c>
      <c r="B8" s="5" t="s">
        <v>17</v>
      </c>
      <c r="C8" s="6">
        <v>50</v>
      </c>
      <c r="D8" s="9">
        <v>1</v>
      </c>
      <c r="E8" s="14">
        <v>77</v>
      </c>
      <c r="G8" s="36">
        <v>100</v>
      </c>
      <c r="H8" s="17">
        <f t="shared" si="0"/>
        <v>0</v>
      </c>
    </row>
    <row r="9" spans="1:8" ht="28" x14ac:dyDescent="0.35">
      <c r="A9" s="2">
        <v>7</v>
      </c>
      <c r="B9" s="5" t="s">
        <v>17</v>
      </c>
      <c r="C9" s="32">
        <v>30</v>
      </c>
      <c r="D9" s="25">
        <v>1</v>
      </c>
      <c r="E9" s="14">
        <v>25</v>
      </c>
      <c r="G9" s="36">
        <v>80</v>
      </c>
      <c r="H9" s="17">
        <f t="shared" si="0"/>
        <v>0</v>
      </c>
    </row>
    <row r="10" spans="1:8" x14ac:dyDescent="0.35">
      <c r="A10" s="2">
        <v>8</v>
      </c>
      <c r="B10" s="5" t="s">
        <v>13</v>
      </c>
      <c r="C10" s="6">
        <v>60</v>
      </c>
      <c r="D10" s="9">
        <v>1</v>
      </c>
      <c r="E10" s="14">
        <v>95</v>
      </c>
      <c r="G10" s="36">
        <v>100</v>
      </c>
      <c r="H10" s="17">
        <f t="shared" si="0"/>
        <v>0</v>
      </c>
    </row>
    <row r="11" spans="1:8" x14ac:dyDescent="0.35">
      <c r="A11" s="2">
        <v>9</v>
      </c>
      <c r="B11" s="28" t="s">
        <v>5</v>
      </c>
      <c r="C11" s="6">
        <v>60</v>
      </c>
      <c r="D11" s="7">
        <v>1</v>
      </c>
      <c r="E11" s="14">
        <v>40</v>
      </c>
      <c r="G11" s="36">
        <v>100</v>
      </c>
      <c r="H11" s="17">
        <f t="shared" si="0"/>
        <v>0</v>
      </c>
    </row>
    <row r="12" spans="1:8" ht="28" x14ac:dyDescent="0.35">
      <c r="A12" s="2">
        <v>10</v>
      </c>
      <c r="B12" s="5" t="s">
        <v>14</v>
      </c>
      <c r="C12" s="6">
        <v>20</v>
      </c>
      <c r="D12" s="22">
        <v>1</v>
      </c>
      <c r="E12" s="22">
        <v>70</v>
      </c>
      <c r="G12" s="36">
        <v>90</v>
      </c>
      <c r="H12" s="17">
        <f t="shared" si="0"/>
        <v>0</v>
      </c>
    </row>
    <row r="13" spans="1:8" x14ac:dyDescent="0.35">
      <c r="A13" s="2">
        <v>11</v>
      </c>
      <c r="B13" s="5" t="s">
        <v>15</v>
      </c>
      <c r="C13" s="6">
        <v>40</v>
      </c>
      <c r="D13" s="7">
        <v>1</v>
      </c>
      <c r="E13" s="14">
        <v>60</v>
      </c>
      <c r="G13" s="36">
        <v>90</v>
      </c>
      <c r="H13" s="17">
        <f t="shared" si="0"/>
        <v>0</v>
      </c>
    </row>
    <row r="14" spans="1:8" x14ac:dyDescent="0.35">
      <c r="A14" s="2">
        <v>12</v>
      </c>
      <c r="B14" s="5" t="s">
        <v>18</v>
      </c>
      <c r="C14" s="6">
        <v>30</v>
      </c>
      <c r="D14" s="7">
        <v>1</v>
      </c>
      <c r="E14" s="14">
        <v>40</v>
      </c>
      <c r="G14" s="36">
        <v>90</v>
      </c>
      <c r="H14" s="17">
        <f t="shared" si="0"/>
        <v>0</v>
      </c>
    </row>
    <row r="15" spans="1:8" x14ac:dyDescent="0.35">
      <c r="A15" s="2">
        <v>13</v>
      </c>
      <c r="B15" s="5" t="s">
        <v>16</v>
      </c>
      <c r="C15" s="6">
        <v>20</v>
      </c>
      <c r="D15" s="25">
        <v>1</v>
      </c>
      <c r="E15" s="25">
        <v>60</v>
      </c>
      <c r="G15" s="36">
        <v>90</v>
      </c>
      <c r="H15" s="17">
        <f t="shared" si="0"/>
        <v>0</v>
      </c>
    </row>
    <row r="16" spans="1:8" x14ac:dyDescent="0.35">
      <c r="B16" s="11" t="s">
        <v>28</v>
      </c>
      <c r="E16" s="12">
        <f>SUM(E3:E15)</f>
        <v>641</v>
      </c>
      <c r="F16" s="13">
        <f>SUM(F3:F15)</f>
        <v>0</v>
      </c>
      <c r="H16" s="17">
        <f>SUM(H3:H15)</f>
        <v>0</v>
      </c>
    </row>
    <row r="17" spans="1:8" s="1" customFormat="1" ht="15.5" x14ac:dyDescent="0.35">
      <c r="A17" s="44" t="s">
        <v>10</v>
      </c>
      <c r="B17" s="45"/>
      <c r="C17" s="45"/>
      <c r="D17" s="45"/>
      <c r="E17" s="45"/>
      <c r="F17" s="45"/>
      <c r="G17" s="45"/>
      <c r="H17" s="45"/>
    </row>
    <row r="18" spans="1:8" s="1" customFormat="1" x14ac:dyDescent="0.35">
      <c r="A18" s="13">
        <v>1</v>
      </c>
      <c r="B18" s="29" t="s">
        <v>19</v>
      </c>
      <c r="C18" s="6">
        <v>15</v>
      </c>
      <c r="D18" s="6">
        <v>1</v>
      </c>
      <c r="E18" s="25">
        <v>24</v>
      </c>
      <c r="F18" s="13"/>
      <c r="G18" s="38">
        <v>50</v>
      </c>
      <c r="H18" s="18">
        <f t="shared" ref="H18:H19" si="1">G18*F18</f>
        <v>0</v>
      </c>
    </row>
    <row r="19" spans="1:8" x14ac:dyDescent="0.35">
      <c r="A19" s="13">
        <v>2</v>
      </c>
      <c r="B19" s="5" t="s">
        <v>20</v>
      </c>
      <c r="C19" s="6">
        <v>15</v>
      </c>
      <c r="D19" s="6">
        <v>1</v>
      </c>
      <c r="E19" s="21">
        <v>33</v>
      </c>
      <c r="F19" s="13"/>
      <c r="G19" s="38">
        <v>50</v>
      </c>
      <c r="H19" s="18">
        <f t="shared" si="1"/>
        <v>0</v>
      </c>
    </row>
    <row r="20" spans="1:8" s="15" customFormat="1" x14ac:dyDescent="0.35">
      <c r="A20" s="13"/>
      <c r="B20" s="5" t="s">
        <v>28</v>
      </c>
      <c r="C20" s="6">
        <f>SUM(C18:C19)</f>
        <v>30</v>
      </c>
      <c r="D20" s="6"/>
      <c r="E20" s="14">
        <f>SUM(E18:E19)</f>
        <v>57</v>
      </c>
      <c r="F20" s="7">
        <f>SUM(F18:F18)</f>
        <v>0</v>
      </c>
      <c r="G20" s="39"/>
      <c r="H20" s="19">
        <f>SUM(H18:H19)</f>
        <v>0</v>
      </c>
    </row>
    <row r="21" spans="1:8" ht="17.5" x14ac:dyDescent="0.35">
      <c r="A21" s="46" t="s">
        <v>24</v>
      </c>
      <c r="B21" s="46"/>
      <c r="C21" s="46"/>
      <c r="D21" s="46"/>
      <c r="E21" s="46"/>
      <c r="F21" s="46"/>
      <c r="G21" s="46"/>
      <c r="H21" s="46"/>
    </row>
    <row r="22" spans="1:8" x14ac:dyDescent="0.35">
      <c r="A22" s="13">
        <v>1</v>
      </c>
      <c r="B22" s="29" t="s">
        <v>35</v>
      </c>
      <c r="C22" s="26" t="s">
        <v>36</v>
      </c>
      <c r="D22" s="6">
        <v>1</v>
      </c>
      <c r="E22" s="26">
        <v>25</v>
      </c>
      <c r="G22" s="40">
        <v>80</v>
      </c>
      <c r="H22" s="20">
        <f t="shared" ref="H22:H27" si="2">G22*F22</f>
        <v>0</v>
      </c>
    </row>
    <row r="23" spans="1:8" x14ac:dyDescent="0.35">
      <c r="A23" s="13">
        <v>2</v>
      </c>
      <c r="B23" s="29" t="s">
        <v>27</v>
      </c>
      <c r="C23" s="26" t="s">
        <v>32</v>
      </c>
      <c r="D23" s="6">
        <v>1</v>
      </c>
      <c r="E23" s="26">
        <v>55</v>
      </c>
      <c r="G23" s="40">
        <v>80</v>
      </c>
      <c r="H23" s="20">
        <f t="shared" si="2"/>
        <v>0</v>
      </c>
    </row>
    <row r="24" spans="1:8" x14ac:dyDescent="0.35">
      <c r="A24" s="13">
        <v>3</v>
      </c>
      <c r="B24" s="29" t="s">
        <v>27</v>
      </c>
      <c r="C24" s="26" t="s">
        <v>33</v>
      </c>
      <c r="D24" s="6">
        <v>1</v>
      </c>
      <c r="E24" s="26">
        <v>24</v>
      </c>
      <c r="G24" s="40">
        <v>70</v>
      </c>
      <c r="H24" s="20">
        <f t="shared" si="2"/>
        <v>0</v>
      </c>
    </row>
    <row r="25" spans="1:8" ht="28" x14ac:dyDescent="0.35">
      <c r="A25" s="13">
        <v>4</v>
      </c>
      <c r="B25" s="29" t="s">
        <v>34</v>
      </c>
      <c r="C25" s="26" t="s">
        <v>32</v>
      </c>
      <c r="D25" s="6">
        <v>1</v>
      </c>
      <c r="E25" s="26">
        <v>15</v>
      </c>
      <c r="G25" s="40">
        <v>80</v>
      </c>
      <c r="H25" s="20">
        <f t="shared" si="2"/>
        <v>0</v>
      </c>
    </row>
    <row r="26" spans="1:8" x14ac:dyDescent="0.35">
      <c r="A26" s="13">
        <v>5</v>
      </c>
      <c r="B26" s="29" t="s">
        <v>25</v>
      </c>
      <c r="C26" s="26" t="s">
        <v>32</v>
      </c>
      <c r="D26" s="6">
        <v>1</v>
      </c>
      <c r="E26" s="26">
        <v>20</v>
      </c>
      <c r="G26" s="40">
        <v>80</v>
      </c>
      <c r="H26" s="20">
        <f t="shared" si="2"/>
        <v>0</v>
      </c>
    </row>
    <row r="27" spans="1:8" ht="28" x14ac:dyDescent="0.35">
      <c r="A27" s="13">
        <v>6</v>
      </c>
      <c r="B27" s="29" t="s">
        <v>7</v>
      </c>
      <c r="C27" s="26" t="s">
        <v>36</v>
      </c>
      <c r="D27" s="6">
        <v>1</v>
      </c>
      <c r="E27" s="26">
        <v>17</v>
      </c>
      <c r="G27" s="40">
        <v>80</v>
      </c>
      <c r="H27" s="20">
        <f t="shared" si="2"/>
        <v>0</v>
      </c>
    </row>
    <row r="28" spans="1:8" x14ac:dyDescent="0.35">
      <c r="A28" s="13"/>
      <c r="B28" s="13" t="s">
        <v>28</v>
      </c>
      <c r="D28" s="13"/>
      <c r="E28" s="13">
        <f>SUM(E22:E27)</f>
        <v>156</v>
      </c>
      <c r="F28" s="13">
        <f>SUM(F22:F27)</f>
        <v>0</v>
      </c>
      <c r="H28" s="17">
        <f>SUM(H22:H27)</f>
        <v>0</v>
      </c>
    </row>
    <row r="29" spans="1:8" ht="17.5" x14ac:dyDescent="0.35">
      <c r="A29" s="46" t="s">
        <v>21</v>
      </c>
      <c r="B29" s="46"/>
      <c r="C29" s="46"/>
      <c r="D29" s="46"/>
      <c r="E29" s="46"/>
      <c r="F29" s="46"/>
      <c r="G29" s="46"/>
      <c r="H29" s="46"/>
    </row>
    <row r="30" spans="1:8" x14ac:dyDescent="0.35">
      <c r="A30" s="8">
        <v>1</v>
      </c>
      <c r="B30" s="30" t="s">
        <v>22</v>
      </c>
      <c r="C30" s="6" t="s">
        <v>43</v>
      </c>
      <c r="D30" s="12">
        <v>2</v>
      </c>
      <c r="E30" s="32">
        <v>500</v>
      </c>
      <c r="G30" s="37">
        <v>70</v>
      </c>
      <c r="H30" s="20">
        <f t="shared" ref="H30:H46" si="3">G30*F30</f>
        <v>0</v>
      </c>
    </row>
    <row r="31" spans="1:8" x14ac:dyDescent="0.35">
      <c r="A31" s="8">
        <v>2</v>
      </c>
      <c r="B31" s="30" t="s">
        <v>22</v>
      </c>
      <c r="C31" s="6">
        <v>30</v>
      </c>
      <c r="D31" s="12">
        <v>2</v>
      </c>
      <c r="E31" s="32">
        <v>59</v>
      </c>
      <c r="G31" s="37">
        <v>80</v>
      </c>
      <c r="H31" s="20">
        <f t="shared" si="3"/>
        <v>0</v>
      </c>
    </row>
    <row r="32" spans="1:8" x14ac:dyDescent="0.35">
      <c r="A32" s="8">
        <v>3</v>
      </c>
      <c r="B32" s="30" t="s">
        <v>22</v>
      </c>
      <c r="C32" s="6" t="s">
        <v>45</v>
      </c>
      <c r="D32" s="12">
        <v>2</v>
      </c>
      <c r="E32" s="32">
        <v>200</v>
      </c>
      <c r="G32" s="37">
        <v>60</v>
      </c>
      <c r="H32" s="20">
        <f t="shared" si="3"/>
        <v>0</v>
      </c>
    </row>
    <row r="33" spans="1:8" x14ac:dyDescent="0.35">
      <c r="A33" s="8">
        <v>4</v>
      </c>
      <c r="B33" s="30" t="s">
        <v>46</v>
      </c>
      <c r="C33" s="6">
        <v>40</v>
      </c>
      <c r="D33" s="12">
        <v>1</v>
      </c>
      <c r="E33" s="32">
        <v>50</v>
      </c>
      <c r="G33" s="37">
        <v>120</v>
      </c>
      <c r="H33" s="20">
        <f t="shared" si="3"/>
        <v>0</v>
      </c>
    </row>
    <row r="34" spans="1:8" x14ac:dyDescent="0.35">
      <c r="A34" s="8">
        <v>5</v>
      </c>
      <c r="B34" s="30" t="s">
        <v>46</v>
      </c>
      <c r="C34" s="6">
        <v>20</v>
      </c>
      <c r="D34" s="12">
        <v>1</v>
      </c>
      <c r="E34" s="32">
        <v>50</v>
      </c>
      <c r="G34" s="37">
        <v>90</v>
      </c>
      <c r="H34" s="20">
        <f t="shared" si="3"/>
        <v>0</v>
      </c>
    </row>
    <row r="35" spans="1:8" x14ac:dyDescent="0.35">
      <c r="A35" s="8">
        <v>6</v>
      </c>
      <c r="B35" s="30" t="s">
        <v>46</v>
      </c>
      <c r="C35" s="6">
        <v>10</v>
      </c>
      <c r="D35" s="12">
        <v>1</v>
      </c>
      <c r="E35" s="32">
        <v>110</v>
      </c>
      <c r="G35" s="37">
        <v>70</v>
      </c>
      <c r="H35" s="20">
        <f t="shared" si="3"/>
        <v>0</v>
      </c>
    </row>
    <row r="36" spans="1:8" x14ac:dyDescent="0.35">
      <c r="A36" s="8">
        <v>7</v>
      </c>
      <c r="B36" s="34" t="s">
        <v>47</v>
      </c>
      <c r="C36" s="6">
        <v>100</v>
      </c>
      <c r="D36" s="12">
        <v>1</v>
      </c>
      <c r="E36" s="32">
        <v>20</v>
      </c>
      <c r="G36" s="37">
        <v>90</v>
      </c>
      <c r="H36" s="20">
        <f t="shared" si="3"/>
        <v>0</v>
      </c>
    </row>
    <row r="37" spans="1:8" x14ac:dyDescent="0.35">
      <c r="A37" s="8">
        <v>8</v>
      </c>
      <c r="B37" s="34" t="s">
        <v>47</v>
      </c>
      <c r="C37" s="6">
        <v>80</v>
      </c>
      <c r="D37" s="12">
        <v>1</v>
      </c>
      <c r="E37" s="32">
        <v>15</v>
      </c>
      <c r="G37" s="37">
        <v>90</v>
      </c>
      <c r="H37" s="20">
        <f t="shared" si="3"/>
        <v>0</v>
      </c>
    </row>
    <row r="38" spans="1:8" x14ac:dyDescent="0.35">
      <c r="A38" s="8">
        <v>9</v>
      </c>
      <c r="B38" s="34" t="s">
        <v>47</v>
      </c>
      <c r="C38" s="6">
        <v>50</v>
      </c>
      <c r="D38" s="12">
        <v>1</v>
      </c>
      <c r="E38" s="32">
        <v>20</v>
      </c>
      <c r="G38" s="37">
        <v>80</v>
      </c>
      <c r="H38" s="20">
        <f t="shared" si="3"/>
        <v>0</v>
      </c>
    </row>
    <row r="39" spans="1:8" x14ac:dyDescent="0.35">
      <c r="A39" s="8">
        <v>10</v>
      </c>
      <c r="B39" s="30" t="s">
        <v>40</v>
      </c>
      <c r="C39" s="6">
        <v>40</v>
      </c>
      <c r="D39" s="12">
        <v>1</v>
      </c>
      <c r="E39" s="25">
        <v>50</v>
      </c>
      <c r="G39" s="37">
        <v>150</v>
      </c>
      <c r="H39" s="20">
        <f t="shared" si="3"/>
        <v>0</v>
      </c>
    </row>
    <row r="40" spans="1:8" x14ac:dyDescent="0.35">
      <c r="A40" s="8">
        <v>11</v>
      </c>
      <c r="B40" s="30" t="s">
        <v>40</v>
      </c>
      <c r="C40" s="6">
        <v>30</v>
      </c>
      <c r="D40" s="12">
        <v>1</v>
      </c>
      <c r="E40" s="25">
        <v>120</v>
      </c>
      <c r="G40" s="37">
        <v>120</v>
      </c>
      <c r="H40" s="20">
        <f t="shared" si="3"/>
        <v>0</v>
      </c>
    </row>
    <row r="41" spans="1:8" x14ac:dyDescent="0.35">
      <c r="A41" s="8">
        <v>12</v>
      </c>
      <c r="B41" s="30" t="s">
        <v>40</v>
      </c>
      <c r="C41" s="6">
        <v>20</v>
      </c>
      <c r="D41" s="12">
        <v>1</v>
      </c>
      <c r="E41" s="25">
        <v>180</v>
      </c>
      <c r="G41" s="37">
        <v>100</v>
      </c>
      <c r="H41" s="20">
        <f t="shared" si="3"/>
        <v>0</v>
      </c>
    </row>
    <row r="42" spans="1:8" x14ac:dyDescent="0.35">
      <c r="A42" s="8">
        <v>13</v>
      </c>
      <c r="B42" s="30" t="s">
        <v>40</v>
      </c>
      <c r="C42" s="6">
        <v>15</v>
      </c>
      <c r="D42" s="12">
        <v>1</v>
      </c>
      <c r="E42" s="25">
        <v>260</v>
      </c>
      <c r="G42" s="37">
        <v>80</v>
      </c>
      <c r="H42" s="20">
        <f t="shared" si="3"/>
        <v>0</v>
      </c>
    </row>
    <row r="43" spans="1:8" x14ac:dyDescent="0.35">
      <c r="A43" s="8">
        <v>14</v>
      </c>
      <c r="B43" s="30" t="s">
        <v>40</v>
      </c>
      <c r="C43" s="6">
        <v>10</v>
      </c>
      <c r="D43" s="12">
        <v>1</v>
      </c>
      <c r="E43" s="25">
        <v>80</v>
      </c>
      <c r="G43" s="37">
        <v>50</v>
      </c>
      <c r="H43" s="20">
        <f t="shared" si="3"/>
        <v>0</v>
      </c>
    </row>
    <row r="44" spans="1:8" x14ac:dyDescent="0.35">
      <c r="A44" s="8">
        <v>15</v>
      </c>
      <c r="B44" s="30" t="s">
        <v>23</v>
      </c>
      <c r="C44" s="27">
        <v>20</v>
      </c>
      <c r="D44" s="12">
        <v>1</v>
      </c>
      <c r="E44" s="27">
        <v>110</v>
      </c>
      <c r="G44" s="37">
        <v>80</v>
      </c>
      <c r="H44" s="20">
        <f t="shared" si="3"/>
        <v>0</v>
      </c>
    </row>
    <row r="45" spans="1:8" x14ac:dyDescent="0.35">
      <c r="A45" s="8">
        <v>16</v>
      </c>
      <c r="B45" s="30" t="s">
        <v>23</v>
      </c>
      <c r="C45" s="27" t="s">
        <v>44</v>
      </c>
      <c r="D45" s="12">
        <v>1</v>
      </c>
      <c r="E45" s="27">
        <v>20</v>
      </c>
      <c r="G45" s="37">
        <v>60</v>
      </c>
      <c r="H45" s="20">
        <f t="shared" si="3"/>
        <v>0</v>
      </c>
    </row>
    <row r="46" spans="1:8" x14ac:dyDescent="0.35">
      <c r="A46" s="8">
        <v>17</v>
      </c>
      <c r="B46" s="30" t="s">
        <v>23</v>
      </c>
      <c r="C46" s="27">
        <v>10</v>
      </c>
      <c r="D46" s="12">
        <v>1</v>
      </c>
      <c r="E46" s="27">
        <v>540</v>
      </c>
      <c r="G46" s="37">
        <v>50</v>
      </c>
      <c r="H46" s="20">
        <f t="shared" si="3"/>
        <v>0</v>
      </c>
    </row>
    <row r="47" spans="1:8" x14ac:dyDescent="0.35">
      <c r="B47" s="5" t="s">
        <v>28</v>
      </c>
      <c r="C47" s="6"/>
      <c r="E47" s="14">
        <f>SUM(E30:E46)</f>
        <v>2384</v>
      </c>
      <c r="F47" s="8">
        <f>SUM(F30:F46)</f>
        <v>0</v>
      </c>
      <c r="H47" s="17">
        <f>SUM(H30:H46)</f>
        <v>0</v>
      </c>
    </row>
    <row r="48" spans="1:8" ht="17.5" x14ac:dyDescent="0.35">
      <c r="A48" s="48" t="s">
        <v>39</v>
      </c>
      <c r="B48" s="49"/>
      <c r="C48" s="49"/>
      <c r="D48" s="49"/>
      <c r="E48" s="49"/>
      <c r="F48" s="49"/>
      <c r="G48" s="49"/>
      <c r="H48" s="50"/>
    </row>
    <row r="49" spans="1:8" x14ac:dyDescent="0.35">
      <c r="A49" s="8">
        <v>1</v>
      </c>
      <c r="B49" s="5" t="s">
        <v>29</v>
      </c>
      <c r="C49" s="6">
        <v>40</v>
      </c>
      <c r="D49" s="13">
        <v>1</v>
      </c>
      <c r="E49" s="13">
        <v>170</v>
      </c>
      <c r="F49" s="13"/>
      <c r="G49" s="39">
        <v>100</v>
      </c>
      <c r="H49" s="20">
        <f t="shared" ref="H49:H56" si="4">G49*F49</f>
        <v>0</v>
      </c>
    </row>
    <row r="50" spans="1:8" x14ac:dyDescent="0.35">
      <c r="A50" s="8">
        <v>2</v>
      </c>
      <c r="B50" s="5" t="s">
        <v>29</v>
      </c>
      <c r="C50" s="6">
        <v>60</v>
      </c>
      <c r="D50" s="13">
        <v>1</v>
      </c>
      <c r="E50" s="13">
        <v>130</v>
      </c>
      <c r="F50" s="13"/>
      <c r="G50" s="39">
        <v>120</v>
      </c>
      <c r="H50" s="20">
        <f>G50*F50</f>
        <v>0</v>
      </c>
    </row>
    <row r="51" spans="1:8" x14ac:dyDescent="0.35">
      <c r="A51" s="8">
        <v>3</v>
      </c>
      <c r="B51" s="5" t="s">
        <v>29</v>
      </c>
      <c r="C51" s="6">
        <v>80</v>
      </c>
      <c r="D51" s="13">
        <v>1</v>
      </c>
      <c r="E51" s="13">
        <v>190</v>
      </c>
      <c r="F51" s="13"/>
      <c r="G51" s="39">
        <v>130</v>
      </c>
      <c r="H51" s="20">
        <f t="shared" si="4"/>
        <v>0</v>
      </c>
    </row>
    <row r="52" spans="1:8" x14ac:dyDescent="0.35">
      <c r="A52" s="8">
        <v>4</v>
      </c>
      <c r="B52" s="5" t="s">
        <v>29</v>
      </c>
      <c r="C52" s="6">
        <v>100</v>
      </c>
      <c r="D52" s="13">
        <v>1</v>
      </c>
      <c r="E52" s="13">
        <v>70</v>
      </c>
      <c r="F52" s="13"/>
      <c r="G52" s="39">
        <v>150</v>
      </c>
      <c r="H52" s="20">
        <f t="shared" si="4"/>
        <v>0</v>
      </c>
    </row>
    <row r="53" spans="1:8" x14ac:dyDescent="0.35">
      <c r="A53" s="8">
        <v>5</v>
      </c>
      <c r="B53" s="5" t="s">
        <v>29</v>
      </c>
      <c r="C53" s="6" t="s">
        <v>48</v>
      </c>
      <c r="D53" s="13">
        <v>1</v>
      </c>
      <c r="E53" s="13">
        <v>104</v>
      </c>
      <c r="F53" s="13"/>
      <c r="G53" s="39">
        <v>120</v>
      </c>
      <c r="H53" s="20">
        <f t="shared" si="4"/>
        <v>0</v>
      </c>
    </row>
    <row r="54" spans="1:8" x14ac:dyDescent="0.35">
      <c r="A54" s="8">
        <v>6</v>
      </c>
      <c r="B54" s="5" t="s">
        <v>29</v>
      </c>
      <c r="C54" s="6" t="s">
        <v>45</v>
      </c>
      <c r="D54" s="13">
        <v>1</v>
      </c>
      <c r="E54" s="13">
        <v>220</v>
      </c>
      <c r="F54" s="13"/>
      <c r="G54" s="39">
        <v>60</v>
      </c>
      <c r="H54" s="20">
        <f t="shared" si="4"/>
        <v>0</v>
      </c>
    </row>
    <row r="55" spans="1:8" x14ac:dyDescent="0.35">
      <c r="A55" s="8">
        <v>7</v>
      </c>
      <c r="B55" s="5" t="s">
        <v>29</v>
      </c>
      <c r="C55" s="6" t="s">
        <v>43</v>
      </c>
      <c r="D55" s="13">
        <v>1</v>
      </c>
      <c r="E55" s="13">
        <v>150</v>
      </c>
      <c r="F55" s="13"/>
      <c r="G55" s="39">
        <v>80</v>
      </c>
      <c r="H55" s="20">
        <f t="shared" si="4"/>
        <v>0</v>
      </c>
    </row>
    <row r="56" spans="1:8" x14ac:dyDescent="0.35">
      <c r="A56" s="8">
        <v>8</v>
      </c>
      <c r="B56" s="5" t="s">
        <v>29</v>
      </c>
      <c r="C56" s="6" t="s">
        <v>49</v>
      </c>
      <c r="D56" s="13">
        <v>1</v>
      </c>
      <c r="E56" s="13">
        <v>240</v>
      </c>
      <c r="F56" s="13"/>
      <c r="G56" s="39">
        <v>100</v>
      </c>
      <c r="H56" s="20">
        <f t="shared" si="4"/>
        <v>0</v>
      </c>
    </row>
    <row r="57" spans="1:8" x14ac:dyDescent="0.35">
      <c r="B57" s="11" t="s">
        <v>28</v>
      </c>
      <c r="D57" s="12">
        <f>SUM(D49:D53)</f>
        <v>5</v>
      </c>
      <c r="E57" s="12">
        <f>SUM(E49:E56)</f>
        <v>1274</v>
      </c>
      <c r="F57" s="12">
        <f>SUM(F49:F53)</f>
        <v>0</v>
      </c>
      <c r="H57" s="17">
        <f>SUM(H49:H56)</f>
        <v>0</v>
      </c>
    </row>
    <row r="58" spans="1:8" x14ac:dyDescent="0.35">
      <c r="B58" s="51" t="s">
        <v>30</v>
      </c>
      <c r="C58" s="52"/>
      <c r="D58" s="53"/>
      <c r="E58" s="42" t="e">
        <f>E47+E28+#REF!+E20+E16+E57</f>
        <v>#REF!</v>
      </c>
      <c r="F58" s="42"/>
      <c r="G58" s="42"/>
    </row>
    <row r="59" spans="1:8" x14ac:dyDescent="0.35">
      <c r="B59" s="11" t="s">
        <v>26</v>
      </c>
      <c r="E59" s="47" t="e">
        <f>F47+F28+#REF!+F20+F16+F57</f>
        <v>#REF!</v>
      </c>
      <c r="F59" s="47"/>
      <c r="G59" s="47"/>
    </row>
    <row r="60" spans="1:8" x14ac:dyDescent="0.35">
      <c r="B60" s="11" t="s">
        <v>11</v>
      </c>
      <c r="E60" s="43" t="e">
        <f>H47+H28+#REF!+H20+H16+H57</f>
        <v>#REF!</v>
      </c>
      <c r="F60" s="43"/>
      <c r="G60" s="43"/>
    </row>
  </sheetData>
  <sortState ref="C74:H82">
    <sortCondition ref="C74"/>
  </sortState>
  <mergeCells count="9">
    <mergeCell ref="A2:H2"/>
    <mergeCell ref="E58:G58"/>
    <mergeCell ref="E60:G60"/>
    <mergeCell ref="A17:H17"/>
    <mergeCell ref="A21:H21"/>
    <mergeCell ref="E59:G59"/>
    <mergeCell ref="A29:H29"/>
    <mergeCell ref="A48:H48"/>
    <mergeCell ref="B58:D58"/>
  </mergeCells>
  <pageMargins left="0.23622047244094491" right="0.23622047244094491" top="0.86614173228346458" bottom="0.19685039370078741" header="3.937007874015748E-2" footer="0.31496062992125984"/>
  <pageSetup paperSize="9" orientation="portrait" r:id="rId1"/>
  <headerFooter>
    <oddHeader>&amp;C&amp;"-,полужирный"&amp;12Садовый питомник Федяшовых.&amp;"-,обычный"&amp;11 Владимирскаяя область с.Ляхи. Елена 89607268256
  Цена без доставки, без НДС. 
&amp;"-,полужирный"&amp;14ОКС (открытая корневая система)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2019-06-30T13:23:24Z</dcterms:created>
  <dcterms:modified xsi:type="dcterms:W3CDTF">2021-01-12T16:06:32Z</dcterms:modified>
</cp:coreProperties>
</file>